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achberatung\"/>
    </mc:Choice>
  </mc:AlternateContent>
  <xr:revisionPtr revIDLastSave="0" documentId="13_ncr:1_{F02EE5F8-76EF-4D48-91E7-C52541AD6327}" xr6:coauthVersionLast="47" xr6:coauthVersionMax="47" xr10:uidLastSave="{00000000-0000-0000-0000-000000000000}"/>
  <bookViews>
    <workbookView xWindow="17230" yWindow="2100" windowWidth="18980" windowHeight="17060" xr2:uid="{00000000-000D-0000-FFFF-FFFF00000000}"/>
  </bookViews>
  <sheets>
    <sheet name="Tabelle1" sheetId="1" r:id="rId1"/>
    <sheet name="Tabelle2" sheetId="2" r:id="rId2"/>
    <sheet name="Tabelle3" sheetId="3" r:id="rId3"/>
  </sheets>
  <calcPr calcId="191029"/>
</workbook>
</file>

<file path=xl/calcChain.xml><?xml version="1.0" encoding="utf-8"?>
<calcChain xmlns="http://schemas.openxmlformats.org/spreadsheetml/2006/main">
  <c r="C27" i="1" l="1"/>
  <c r="J38" i="1" l="1"/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8" i="1"/>
  <c r="C29" i="1"/>
  <c r="C30" i="1"/>
  <c r="C31" i="1"/>
  <c r="C32" i="1"/>
  <c r="C33" i="1"/>
  <c r="C34" i="1"/>
  <c r="C35" i="1"/>
  <c r="C36" i="1"/>
  <c r="D38" i="1"/>
  <c r="E38" i="1"/>
  <c r="J40" i="1" s="1"/>
  <c r="F38" i="1"/>
  <c r="G38" i="1"/>
  <c r="H38" i="1"/>
  <c r="I38" i="1"/>
  <c r="H40" i="1" l="1"/>
  <c r="G40" i="1"/>
  <c r="F40" i="1"/>
  <c r="I40" i="1"/>
  <c r="C38" i="1"/>
</calcChain>
</file>

<file path=xl/sharedStrings.xml><?xml version="1.0" encoding="utf-8"?>
<sst xmlns="http://schemas.openxmlformats.org/spreadsheetml/2006/main" count="46" uniqueCount="46">
  <si>
    <t>Nr.</t>
  </si>
  <si>
    <t>Schule</t>
  </si>
  <si>
    <t>Quote</t>
  </si>
  <si>
    <t>Schüler</t>
  </si>
  <si>
    <t>Unfälle</t>
  </si>
  <si>
    <t>Pause</t>
  </si>
  <si>
    <t>Sport</t>
  </si>
  <si>
    <t>Unterricht</t>
  </si>
  <si>
    <t>Weg</t>
  </si>
  <si>
    <t>sonst</t>
  </si>
  <si>
    <t>Aub</t>
  </si>
  <si>
    <t>Bergtheim</t>
  </si>
  <si>
    <t>Bütthard</t>
  </si>
  <si>
    <t>Eibelstadt</t>
  </si>
  <si>
    <t>Eisingen-W</t>
  </si>
  <si>
    <t>Gaukönigshofen</t>
  </si>
  <si>
    <t>Gerbrunn</t>
  </si>
  <si>
    <t>Giebelstadt</t>
  </si>
  <si>
    <t>Güntersleben</t>
  </si>
  <si>
    <t>Kirchheim</t>
  </si>
  <si>
    <t>Kist</t>
  </si>
  <si>
    <t>Kürnach G</t>
  </si>
  <si>
    <t>Leinach</t>
  </si>
  <si>
    <t>Margetshöchheim</t>
  </si>
  <si>
    <t>Ochsenfurt G</t>
  </si>
  <si>
    <t>Randersacker</t>
  </si>
  <si>
    <t>Reichenberg</t>
  </si>
  <si>
    <t>Rimpar G</t>
  </si>
  <si>
    <t>Ochsenfurt M</t>
  </si>
  <si>
    <t>Rottendorf</t>
  </si>
  <si>
    <t>Röttingen G</t>
  </si>
  <si>
    <t>Theilheim</t>
  </si>
  <si>
    <t>Thüngersheim</t>
  </si>
  <si>
    <t>Veitshöchheim G</t>
  </si>
  <si>
    <t>Veitshöchheim M</t>
  </si>
  <si>
    <t>Waldbüttelbrunn</t>
  </si>
  <si>
    <t>Zell</t>
  </si>
  <si>
    <t>Gesamt</t>
  </si>
  <si>
    <t>Montessori-Schule</t>
  </si>
  <si>
    <t>Unterpleichfeld M</t>
  </si>
  <si>
    <t>Unterpleichfeld G</t>
  </si>
  <si>
    <t>Estenfeld G</t>
  </si>
  <si>
    <t>Helmstadt G</t>
  </si>
  <si>
    <t>Höchberg G</t>
  </si>
  <si>
    <t>Höchberg M</t>
  </si>
  <si>
    <t>Sonderhofen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</si>
</sst>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0" fontId="0" fillId="0" borderId="2" xfId="0" applyBorder="1"/>
    <xf numFmtId="0" fontId="3" fillId="2" borderId="1" xfId="0" applyFont="1" applyFill="1" applyBorder="1"/>
    <xf numFmtId="0" fontId="0" fillId="2" borderId="1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zoomScaleNormal="100" workbookViewId="0">
      <selection activeCell="J14" sqref="J14"/>
    </sheetView>
  </sheetViews>
  <sheetFormatPr baseColWidth="10" defaultRowHeight="12.5" x14ac:dyDescent="0.25"/>
  <cols>
    <col min="1" max="1" width="6.54296875" style="1" customWidth="1"/>
    <col min="2" max="2" width="16" customWidth="1"/>
    <col min="3" max="10" width="8.7265625" customWidth="1"/>
  </cols>
  <sheetData>
    <row r="1" spans="1:10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2">
        <v>1</v>
      </c>
      <c r="B2" s="3" t="s">
        <v>10</v>
      </c>
      <c r="C2" s="5">
        <f t="shared" ref="C2:C7" si="0">E2*1000/D2</f>
        <v>95.890410958904113</v>
      </c>
      <c r="D2" s="3">
        <v>73</v>
      </c>
      <c r="E2" s="3">
        <v>7</v>
      </c>
      <c r="F2" s="3">
        <v>3</v>
      </c>
      <c r="G2" s="3">
        <v>1</v>
      </c>
      <c r="H2" s="3">
        <v>0</v>
      </c>
      <c r="I2" s="3">
        <v>2</v>
      </c>
      <c r="J2" s="3">
        <v>1</v>
      </c>
    </row>
    <row r="3" spans="1:10" x14ac:dyDescent="0.25">
      <c r="A3" s="2">
        <v>2</v>
      </c>
      <c r="B3" s="3" t="s">
        <v>11</v>
      </c>
      <c r="C3" s="5">
        <f t="shared" si="0"/>
        <v>65.281899109792292</v>
      </c>
      <c r="D3" s="3">
        <v>337</v>
      </c>
      <c r="E3" s="3">
        <v>22</v>
      </c>
      <c r="F3" s="3">
        <v>14</v>
      </c>
      <c r="G3" s="3">
        <v>2</v>
      </c>
      <c r="H3" s="3">
        <v>1</v>
      </c>
      <c r="I3" s="3">
        <v>2</v>
      </c>
      <c r="J3" s="3">
        <v>3</v>
      </c>
    </row>
    <row r="4" spans="1:10" x14ac:dyDescent="0.25">
      <c r="A4" s="2">
        <v>3</v>
      </c>
      <c r="B4" s="3" t="s">
        <v>12</v>
      </c>
      <c r="C4" s="5">
        <f t="shared" si="0"/>
        <v>48.780487804878049</v>
      </c>
      <c r="D4" s="3">
        <v>82</v>
      </c>
      <c r="E4" s="3">
        <v>4</v>
      </c>
      <c r="F4" s="3">
        <v>3</v>
      </c>
      <c r="G4" s="3">
        <v>1</v>
      </c>
      <c r="H4" s="3">
        <v>0</v>
      </c>
      <c r="I4" s="3">
        <v>0</v>
      </c>
      <c r="J4" s="3">
        <v>0</v>
      </c>
    </row>
    <row r="5" spans="1:10" x14ac:dyDescent="0.25">
      <c r="A5" s="2">
        <v>4</v>
      </c>
      <c r="B5" s="3" t="s">
        <v>13</v>
      </c>
      <c r="C5" s="5">
        <f t="shared" si="0"/>
        <v>53.003533568904594</v>
      </c>
      <c r="D5" s="3">
        <v>283</v>
      </c>
      <c r="E5" s="3">
        <v>15</v>
      </c>
      <c r="F5" s="3">
        <v>5</v>
      </c>
      <c r="G5" s="3">
        <v>6</v>
      </c>
      <c r="H5" s="3">
        <v>3</v>
      </c>
      <c r="I5" s="3">
        <v>0</v>
      </c>
      <c r="J5" s="3">
        <v>1</v>
      </c>
    </row>
    <row r="6" spans="1:10" x14ac:dyDescent="0.25">
      <c r="A6" s="2">
        <v>5</v>
      </c>
      <c r="B6" s="3" t="s">
        <v>14</v>
      </c>
      <c r="C6" s="5">
        <f t="shared" si="0"/>
        <v>63.025210084033617</v>
      </c>
      <c r="D6" s="3">
        <v>238</v>
      </c>
      <c r="E6" s="3">
        <v>15</v>
      </c>
      <c r="F6" s="3">
        <v>4</v>
      </c>
      <c r="G6" s="3">
        <v>3</v>
      </c>
      <c r="H6" s="3">
        <v>1</v>
      </c>
      <c r="I6" s="3">
        <v>3</v>
      </c>
      <c r="J6" s="3">
        <v>4</v>
      </c>
    </row>
    <row r="7" spans="1:10" x14ac:dyDescent="0.25">
      <c r="A7" s="2">
        <v>6</v>
      </c>
      <c r="B7" s="3" t="s">
        <v>41</v>
      </c>
      <c r="C7" s="5">
        <f t="shared" si="0"/>
        <v>30.303030303030305</v>
      </c>
      <c r="D7" s="3">
        <v>231</v>
      </c>
      <c r="E7" s="3">
        <v>7</v>
      </c>
      <c r="F7" s="3">
        <v>3</v>
      </c>
      <c r="G7" s="3">
        <v>0</v>
      </c>
      <c r="H7" s="3">
        <v>1</v>
      </c>
      <c r="I7" s="3">
        <v>1</v>
      </c>
      <c r="J7" s="3">
        <v>2</v>
      </c>
    </row>
    <row r="8" spans="1:10" x14ac:dyDescent="0.25">
      <c r="A8" s="2">
        <v>7</v>
      </c>
      <c r="B8" s="3" t="s">
        <v>15</v>
      </c>
      <c r="C8" s="5">
        <f t="shared" ref="C8:C14" si="1">E8*1000/D8</f>
        <v>36.496350364963504</v>
      </c>
      <c r="D8" s="3">
        <v>137</v>
      </c>
      <c r="E8" s="3">
        <v>5</v>
      </c>
      <c r="F8" s="3">
        <v>2</v>
      </c>
      <c r="G8" s="3">
        <v>2</v>
      </c>
      <c r="H8" s="3">
        <v>0</v>
      </c>
      <c r="I8" s="3">
        <v>0</v>
      </c>
      <c r="J8" s="3">
        <v>1</v>
      </c>
    </row>
    <row r="9" spans="1:10" x14ac:dyDescent="0.25">
      <c r="A9" s="2">
        <v>8</v>
      </c>
      <c r="B9" s="3" t="s">
        <v>16</v>
      </c>
      <c r="C9" s="5">
        <f t="shared" si="1"/>
        <v>51.118210862619812</v>
      </c>
      <c r="D9" s="3">
        <v>313</v>
      </c>
      <c r="E9" s="3">
        <v>16</v>
      </c>
      <c r="F9" s="3">
        <v>9</v>
      </c>
      <c r="G9" s="3">
        <v>3</v>
      </c>
      <c r="H9" s="3">
        <v>1</v>
      </c>
      <c r="I9" s="3">
        <v>1</v>
      </c>
      <c r="J9" s="3">
        <v>2</v>
      </c>
    </row>
    <row r="10" spans="1:10" x14ac:dyDescent="0.25">
      <c r="A10" s="2">
        <v>9</v>
      </c>
      <c r="B10" s="3" t="s">
        <v>17</v>
      </c>
      <c r="C10" s="5">
        <f t="shared" si="1"/>
        <v>50.458715596330272</v>
      </c>
      <c r="D10" s="3">
        <v>218</v>
      </c>
      <c r="E10" s="3">
        <v>11</v>
      </c>
      <c r="F10" s="3">
        <v>5</v>
      </c>
      <c r="G10" s="3">
        <v>1</v>
      </c>
      <c r="H10" s="3">
        <v>0</v>
      </c>
      <c r="I10" s="3">
        <v>1</v>
      </c>
      <c r="J10" s="3">
        <v>4</v>
      </c>
    </row>
    <row r="11" spans="1:10" x14ac:dyDescent="0.25">
      <c r="A11" s="2">
        <v>10</v>
      </c>
      <c r="B11" s="3" t="s">
        <v>18</v>
      </c>
      <c r="C11" s="5">
        <f t="shared" si="1"/>
        <v>61.224489795918366</v>
      </c>
      <c r="D11" s="3">
        <v>196</v>
      </c>
      <c r="E11" s="3">
        <v>12</v>
      </c>
      <c r="F11" s="3">
        <v>9</v>
      </c>
      <c r="G11" s="3">
        <v>1</v>
      </c>
      <c r="H11" s="3">
        <v>0</v>
      </c>
      <c r="I11" s="3">
        <v>1</v>
      </c>
      <c r="J11" s="3">
        <v>1</v>
      </c>
    </row>
    <row r="12" spans="1:10" x14ac:dyDescent="0.25">
      <c r="A12" s="2">
        <v>11</v>
      </c>
      <c r="B12" s="7" t="s">
        <v>42</v>
      </c>
      <c r="C12" s="5">
        <f>E12*1000/D12</f>
        <v>47.058823529411768</v>
      </c>
      <c r="D12" s="3">
        <v>340</v>
      </c>
      <c r="E12" s="3">
        <v>16</v>
      </c>
      <c r="F12" s="3">
        <v>9</v>
      </c>
      <c r="G12" s="3">
        <v>2</v>
      </c>
      <c r="H12" s="3">
        <v>1</v>
      </c>
      <c r="I12" s="3">
        <v>1</v>
      </c>
      <c r="J12" s="3">
        <v>3</v>
      </c>
    </row>
    <row r="13" spans="1:10" x14ac:dyDescent="0.25">
      <c r="A13" s="2">
        <v>12</v>
      </c>
      <c r="B13" s="3" t="s">
        <v>43</v>
      </c>
      <c r="C13" s="5">
        <f t="shared" si="1"/>
        <v>60.422960725075527</v>
      </c>
      <c r="D13" s="3">
        <v>331</v>
      </c>
      <c r="E13" s="3">
        <v>20</v>
      </c>
      <c r="F13" s="3">
        <v>12</v>
      </c>
      <c r="G13" s="3">
        <v>2</v>
      </c>
      <c r="H13" s="3">
        <v>1</v>
      </c>
      <c r="I13" s="3">
        <v>3</v>
      </c>
      <c r="J13" s="3">
        <v>2</v>
      </c>
    </row>
    <row r="14" spans="1:10" x14ac:dyDescent="0.25">
      <c r="A14" s="2">
        <v>13</v>
      </c>
      <c r="B14" s="6" t="s">
        <v>44</v>
      </c>
      <c r="C14" s="5">
        <f t="shared" si="1"/>
        <v>42.63565891472868</v>
      </c>
      <c r="D14" s="3">
        <v>258</v>
      </c>
      <c r="E14" s="3">
        <v>11</v>
      </c>
      <c r="F14" s="3">
        <v>7</v>
      </c>
      <c r="G14" s="3">
        <v>1</v>
      </c>
      <c r="H14" s="3">
        <v>1</v>
      </c>
      <c r="I14" s="3">
        <v>1</v>
      </c>
      <c r="J14" s="3">
        <v>1</v>
      </c>
    </row>
    <row r="15" spans="1:10" x14ac:dyDescent="0.25">
      <c r="A15" s="1">
        <v>14</v>
      </c>
      <c r="B15" s="3" t="s">
        <v>19</v>
      </c>
      <c r="C15" s="5">
        <f t="shared" ref="C15:C27" si="2">E15*1000/D15</f>
        <v>65.656565656565661</v>
      </c>
      <c r="D15" s="3">
        <v>198</v>
      </c>
      <c r="E15" s="3">
        <v>13</v>
      </c>
      <c r="F15" s="3">
        <v>8</v>
      </c>
      <c r="G15" s="3">
        <v>3</v>
      </c>
      <c r="H15" s="3">
        <v>1</v>
      </c>
      <c r="I15" s="3">
        <v>0</v>
      </c>
      <c r="J15" s="3">
        <v>1</v>
      </c>
    </row>
    <row r="16" spans="1:10" x14ac:dyDescent="0.25">
      <c r="A16" s="2">
        <v>15</v>
      </c>
      <c r="B16" s="3" t="s">
        <v>20</v>
      </c>
      <c r="C16" s="5">
        <f t="shared" si="2"/>
        <v>56.497175141242941</v>
      </c>
      <c r="D16" s="3">
        <v>177</v>
      </c>
      <c r="E16" s="3">
        <v>10</v>
      </c>
      <c r="F16" s="3">
        <v>4</v>
      </c>
      <c r="G16" s="3">
        <v>2</v>
      </c>
      <c r="H16" s="3">
        <v>0</v>
      </c>
      <c r="I16" s="3">
        <v>4</v>
      </c>
      <c r="J16" s="3">
        <v>0</v>
      </c>
    </row>
    <row r="17" spans="1:10" x14ac:dyDescent="0.25">
      <c r="A17" s="2">
        <v>16</v>
      </c>
      <c r="B17" s="8" t="s">
        <v>21</v>
      </c>
      <c r="C17" s="5">
        <f t="shared" si="2"/>
        <v>61.43344709897611</v>
      </c>
      <c r="D17" s="3">
        <v>293</v>
      </c>
      <c r="E17" s="3">
        <v>18</v>
      </c>
      <c r="F17" s="3">
        <v>3</v>
      </c>
      <c r="G17" s="3">
        <v>5</v>
      </c>
      <c r="H17" s="3">
        <v>0</v>
      </c>
      <c r="I17" s="3">
        <v>6</v>
      </c>
      <c r="J17" s="3">
        <v>4</v>
      </c>
    </row>
    <row r="18" spans="1:10" x14ac:dyDescent="0.25">
      <c r="A18" s="2">
        <v>17</v>
      </c>
      <c r="B18" s="3" t="s">
        <v>22</v>
      </c>
      <c r="C18" s="5">
        <f t="shared" si="2"/>
        <v>116.27906976744185</v>
      </c>
      <c r="D18" s="3">
        <v>129</v>
      </c>
      <c r="E18" s="3">
        <v>15</v>
      </c>
      <c r="F18" s="3">
        <v>9</v>
      </c>
      <c r="G18" s="3">
        <v>4</v>
      </c>
      <c r="H18" s="3">
        <v>0</v>
      </c>
      <c r="I18" s="3">
        <v>2</v>
      </c>
      <c r="J18" s="3">
        <v>0</v>
      </c>
    </row>
    <row r="19" spans="1:10" x14ac:dyDescent="0.25">
      <c r="A19" s="2">
        <v>18</v>
      </c>
      <c r="B19" s="3" t="s">
        <v>23</v>
      </c>
      <c r="C19" s="5">
        <f t="shared" si="2"/>
        <v>56.179775280898873</v>
      </c>
      <c r="D19" s="3">
        <v>267</v>
      </c>
      <c r="E19" s="3">
        <v>15</v>
      </c>
      <c r="F19" s="3">
        <v>9</v>
      </c>
      <c r="G19" s="3">
        <v>4</v>
      </c>
      <c r="H19" s="3">
        <v>0</v>
      </c>
      <c r="I19" s="3">
        <v>2</v>
      </c>
      <c r="J19" s="3">
        <v>0</v>
      </c>
    </row>
    <row r="20" spans="1:10" x14ac:dyDescent="0.25">
      <c r="A20" s="2">
        <v>19</v>
      </c>
      <c r="B20" s="3" t="s">
        <v>28</v>
      </c>
      <c r="C20" s="5">
        <f t="shared" si="2"/>
        <v>70.866141732283467</v>
      </c>
      <c r="D20" s="3">
        <v>254</v>
      </c>
      <c r="E20" s="3">
        <v>18</v>
      </c>
      <c r="F20" s="3">
        <v>8</v>
      </c>
      <c r="G20" s="3">
        <v>7</v>
      </c>
      <c r="H20" s="3">
        <v>1</v>
      </c>
      <c r="I20" s="3">
        <v>2</v>
      </c>
      <c r="J20" s="3">
        <v>0</v>
      </c>
    </row>
    <row r="21" spans="1:10" x14ac:dyDescent="0.25">
      <c r="A21" s="2">
        <v>20</v>
      </c>
      <c r="B21" s="3" t="s">
        <v>24</v>
      </c>
      <c r="C21" s="5">
        <f t="shared" si="2"/>
        <v>63.157894736842103</v>
      </c>
      <c r="D21" s="3">
        <v>380</v>
      </c>
      <c r="E21" s="3">
        <v>24</v>
      </c>
      <c r="F21" s="3">
        <v>12</v>
      </c>
      <c r="G21" s="3">
        <v>4</v>
      </c>
      <c r="H21" s="3">
        <v>1</v>
      </c>
      <c r="I21" s="3">
        <v>2</v>
      </c>
      <c r="J21" s="3">
        <v>5</v>
      </c>
    </row>
    <row r="22" spans="1:10" x14ac:dyDescent="0.25">
      <c r="A22" s="2">
        <v>21</v>
      </c>
      <c r="B22" s="3" t="s">
        <v>25</v>
      </c>
      <c r="C22" s="5">
        <f t="shared" si="2"/>
        <v>77.58620689655173</v>
      </c>
      <c r="D22" s="3">
        <v>116</v>
      </c>
      <c r="E22" s="3">
        <v>9</v>
      </c>
      <c r="F22" s="3">
        <v>5</v>
      </c>
      <c r="G22" s="3">
        <v>1</v>
      </c>
      <c r="H22" s="3">
        <v>1</v>
      </c>
      <c r="I22" s="3">
        <v>2</v>
      </c>
      <c r="J22" s="3">
        <v>0</v>
      </c>
    </row>
    <row r="23" spans="1:10" x14ac:dyDescent="0.25">
      <c r="A23" s="2">
        <v>22</v>
      </c>
      <c r="B23" s="3" t="s">
        <v>26</v>
      </c>
      <c r="C23" s="5">
        <f t="shared" si="2"/>
        <v>58.441558441558442</v>
      </c>
      <c r="D23" s="3">
        <v>154</v>
      </c>
      <c r="E23" s="3">
        <v>9</v>
      </c>
      <c r="F23" s="3">
        <v>5</v>
      </c>
      <c r="G23" s="3">
        <v>2</v>
      </c>
      <c r="H23" s="3">
        <v>1</v>
      </c>
      <c r="I23" s="3">
        <v>1</v>
      </c>
      <c r="J23" s="3">
        <v>0</v>
      </c>
    </row>
    <row r="24" spans="1:10" x14ac:dyDescent="0.25">
      <c r="A24" s="2">
        <v>23</v>
      </c>
      <c r="B24" s="3" t="s">
        <v>27</v>
      </c>
      <c r="C24" s="5">
        <f t="shared" si="2"/>
        <v>31.25</v>
      </c>
      <c r="D24" s="3">
        <v>256</v>
      </c>
      <c r="E24" s="3">
        <v>8</v>
      </c>
      <c r="F24" s="3">
        <v>3</v>
      </c>
      <c r="G24" s="3">
        <v>1</v>
      </c>
      <c r="H24" s="3">
        <v>0</v>
      </c>
      <c r="I24" s="3">
        <v>3</v>
      </c>
      <c r="J24" s="3">
        <v>1</v>
      </c>
    </row>
    <row r="25" spans="1:10" x14ac:dyDescent="0.25">
      <c r="A25" s="2">
        <v>24</v>
      </c>
      <c r="B25" s="3" t="s">
        <v>29</v>
      </c>
      <c r="C25" s="5">
        <f t="shared" si="2"/>
        <v>90.909090909090907</v>
      </c>
      <c r="D25" s="3">
        <v>187</v>
      </c>
      <c r="E25" s="3">
        <v>17</v>
      </c>
      <c r="F25" s="3">
        <v>9</v>
      </c>
      <c r="G25" s="3">
        <v>2</v>
      </c>
      <c r="H25" s="3">
        <v>3</v>
      </c>
      <c r="I25" s="3">
        <v>2</v>
      </c>
      <c r="J25" s="3">
        <v>1</v>
      </c>
    </row>
    <row r="26" spans="1:10" x14ac:dyDescent="0.25">
      <c r="A26" s="2">
        <v>25</v>
      </c>
      <c r="B26" s="3" t="s">
        <v>30</v>
      </c>
      <c r="C26" s="5">
        <f t="shared" si="2"/>
        <v>87.837837837837839</v>
      </c>
      <c r="D26" s="3">
        <v>148</v>
      </c>
      <c r="E26" s="3">
        <v>13</v>
      </c>
      <c r="F26" s="3">
        <v>7</v>
      </c>
      <c r="G26" s="3">
        <v>1</v>
      </c>
      <c r="H26" s="3">
        <v>1</v>
      </c>
      <c r="I26" s="3">
        <v>1</v>
      </c>
      <c r="J26" s="3">
        <v>3</v>
      </c>
    </row>
    <row r="27" spans="1:10" x14ac:dyDescent="0.25">
      <c r="A27" s="2">
        <v>26</v>
      </c>
      <c r="B27" s="3" t="s">
        <v>45</v>
      </c>
      <c r="C27" s="5">
        <f t="shared" si="2"/>
        <v>39.0625</v>
      </c>
      <c r="D27" s="3">
        <v>128</v>
      </c>
      <c r="E27" s="3">
        <v>5</v>
      </c>
      <c r="F27" s="3">
        <v>3</v>
      </c>
      <c r="G27" s="3">
        <v>1</v>
      </c>
      <c r="H27" s="3">
        <v>0</v>
      </c>
      <c r="I27" s="3">
        <v>1</v>
      </c>
      <c r="J27" s="3">
        <v>0</v>
      </c>
    </row>
    <row r="28" spans="1:10" x14ac:dyDescent="0.25">
      <c r="A28" s="2">
        <v>27</v>
      </c>
      <c r="B28" s="3" t="s">
        <v>31</v>
      </c>
      <c r="C28" s="5">
        <f t="shared" ref="C28:C36" si="3">E28*1000/D28</f>
        <v>38.095238095238095</v>
      </c>
      <c r="D28" s="3">
        <v>105</v>
      </c>
      <c r="E28" s="3">
        <v>4</v>
      </c>
      <c r="F28" s="3">
        <v>2</v>
      </c>
      <c r="G28" s="3">
        <v>2</v>
      </c>
      <c r="H28" s="3">
        <v>0</v>
      </c>
      <c r="I28" s="3">
        <v>0</v>
      </c>
      <c r="J28" s="3">
        <v>0</v>
      </c>
    </row>
    <row r="29" spans="1:10" x14ac:dyDescent="0.25">
      <c r="A29" s="2">
        <v>28</v>
      </c>
      <c r="B29" s="8" t="s">
        <v>32</v>
      </c>
      <c r="C29" s="5">
        <f t="shared" si="3"/>
        <v>27.522935779816514</v>
      </c>
      <c r="D29" s="3">
        <v>109</v>
      </c>
      <c r="E29" s="3">
        <v>3</v>
      </c>
      <c r="F29" s="3">
        <v>0</v>
      </c>
      <c r="G29" s="3">
        <v>2</v>
      </c>
      <c r="H29" s="3">
        <v>1</v>
      </c>
      <c r="I29" s="3">
        <v>0</v>
      </c>
      <c r="J29" s="3">
        <v>0</v>
      </c>
    </row>
    <row r="30" spans="1:10" x14ac:dyDescent="0.25">
      <c r="A30" s="2">
        <v>29</v>
      </c>
      <c r="B30" s="3" t="s">
        <v>40</v>
      </c>
      <c r="C30" s="5">
        <f t="shared" si="3"/>
        <v>33.519553072625698</v>
      </c>
      <c r="D30" s="3">
        <v>179</v>
      </c>
      <c r="E30" s="3">
        <v>6</v>
      </c>
      <c r="F30" s="3">
        <v>3</v>
      </c>
      <c r="G30" s="3">
        <v>1</v>
      </c>
      <c r="H30" s="3">
        <v>0</v>
      </c>
      <c r="I30" s="3">
        <v>2</v>
      </c>
      <c r="J30" s="3">
        <v>0</v>
      </c>
    </row>
    <row r="31" spans="1:10" x14ac:dyDescent="0.25">
      <c r="A31" s="2">
        <v>30</v>
      </c>
      <c r="B31" s="3" t="s">
        <v>39</v>
      </c>
      <c r="C31" s="5">
        <f t="shared" si="3"/>
        <v>136.64596273291926</v>
      </c>
      <c r="D31" s="3">
        <v>322</v>
      </c>
      <c r="E31" s="3">
        <v>44</v>
      </c>
      <c r="F31" s="3">
        <v>14</v>
      </c>
      <c r="G31" s="3">
        <v>20</v>
      </c>
      <c r="H31" s="3">
        <v>5</v>
      </c>
      <c r="I31" s="3">
        <v>1</v>
      </c>
      <c r="J31" s="3">
        <v>4</v>
      </c>
    </row>
    <row r="32" spans="1:10" x14ac:dyDescent="0.25">
      <c r="A32" s="2">
        <v>31</v>
      </c>
      <c r="B32" s="3" t="s">
        <v>33</v>
      </c>
      <c r="C32" s="5">
        <f t="shared" si="3"/>
        <v>39.393939393939391</v>
      </c>
      <c r="D32" s="3">
        <v>330</v>
      </c>
      <c r="E32" s="3">
        <v>13</v>
      </c>
      <c r="F32" s="3">
        <v>6</v>
      </c>
      <c r="G32" s="3">
        <v>2</v>
      </c>
      <c r="H32" s="3">
        <v>1</v>
      </c>
      <c r="I32" s="3">
        <v>0</v>
      </c>
      <c r="J32" s="3">
        <v>4</v>
      </c>
    </row>
    <row r="33" spans="1:10" x14ac:dyDescent="0.25">
      <c r="A33" s="2">
        <v>32</v>
      </c>
      <c r="B33" s="3" t="s">
        <v>34</v>
      </c>
      <c r="C33" s="5">
        <f t="shared" si="3"/>
        <v>47.61904761904762</v>
      </c>
      <c r="D33" s="3">
        <v>252</v>
      </c>
      <c r="E33" s="3">
        <v>12</v>
      </c>
      <c r="F33" s="3">
        <v>1</v>
      </c>
      <c r="G33" s="3">
        <v>7</v>
      </c>
      <c r="H33" s="3">
        <v>1</v>
      </c>
      <c r="I33" s="3">
        <v>1</v>
      </c>
      <c r="J33" s="3">
        <v>2</v>
      </c>
    </row>
    <row r="34" spans="1:10" x14ac:dyDescent="0.25">
      <c r="A34" s="2">
        <v>33</v>
      </c>
      <c r="B34" s="3" t="s">
        <v>35</v>
      </c>
      <c r="C34" s="5">
        <f t="shared" si="3"/>
        <v>54.716981132075475</v>
      </c>
      <c r="D34" s="3">
        <v>530</v>
      </c>
      <c r="E34" s="3">
        <v>29</v>
      </c>
      <c r="F34" s="3">
        <v>13</v>
      </c>
      <c r="G34" s="3">
        <v>5</v>
      </c>
      <c r="H34" s="3">
        <v>4</v>
      </c>
      <c r="I34" s="3">
        <v>5</v>
      </c>
      <c r="J34" s="3">
        <v>2</v>
      </c>
    </row>
    <row r="35" spans="1:10" x14ac:dyDescent="0.25">
      <c r="A35" s="2">
        <v>34</v>
      </c>
      <c r="B35" s="3" t="s">
        <v>36</v>
      </c>
      <c r="C35" s="5">
        <f t="shared" si="3"/>
        <v>44.117647058823529</v>
      </c>
      <c r="D35" s="3">
        <v>136</v>
      </c>
      <c r="E35" s="3">
        <v>6</v>
      </c>
      <c r="F35" s="3">
        <v>4</v>
      </c>
      <c r="G35" s="3">
        <v>1</v>
      </c>
      <c r="H35" s="3">
        <v>0</v>
      </c>
      <c r="I35" s="3">
        <v>1</v>
      </c>
      <c r="J35" s="3">
        <v>0</v>
      </c>
    </row>
    <row r="36" spans="1:10" x14ac:dyDescent="0.25">
      <c r="A36" s="2">
        <v>35</v>
      </c>
      <c r="B36" s="3" t="s">
        <v>38</v>
      </c>
      <c r="C36" s="5">
        <f t="shared" si="3"/>
        <v>75.301204819277103</v>
      </c>
      <c r="D36" s="3">
        <v>332</v>
      </c>
      <c r="E36" s="3">
        <v>25</v>
      </c>
      <c r="F36" s="3">
        <v>12</v>
      </c>
      <c r="G36" s="3">
        <v>4</v>
      </c>
      <c r="H36" s="3">
        <v>3</v>
      </c>
      <c r="I36" s="3">
        <v>4</v>
      </c>
      <c r="J36" s="3">
        <v>2</v>
      </c>
    </row>
    <row r="37" spans="1:10" x14ac:dyDescent="0.25">
      <c r="A37" s="2"/>
    </row>
    <row r="38" spans="1:10" ht="13" x14ac:dyDescent="0.3">
      <c r="A38" s="2"/>
      <c r="B38" s="4" t="s">
        <v>37</v>
      </c>
      <c r="C38" s="5">
        <f>E38/D38*1000</f>
        <v>59.483726150392819</v>
      </c>
      <c r="D38" s="3">
        <f t="shared" ref="D38:J38" si="4">SUM(D2:D36)</f>
        <v>8019</v>
      </c>
      <c r="E38" s="3">
        <f t="shared" si="4"/>
        <v>477</v>
      </c>
      <c r="F38" s="3">
        <f t="shared" si="4"/>
        <v>225</v>
      </c>
      <c r="G38" s="3">
        <f t="shared" si="4"/>
        <v>106</v>
      </c>
      <c r="H38" s="3">
        <f t="shared" si="4"/>
        <v>34</v>
      </c>
      <c r="I38" s="3">
        <f t="shared" si="4"/>
        <v>58</v>
      </c>
      <c r="J38" s="3">
        <f t="shared" si="4"/>
        <v>54</v>
      </c>
    </row>
    <row r="40" spans="1:10" x14ac:dyDescent="0.25">
      <c r="A40" s="2"/>
      <c r="B40" s="3"/>
      <c r="C40" s="3"/>
      <c r="D40" s="3"/>
      <c r="E40" s="3"/>
      <c r="F40" s="5">
        <f>F38/$E$38*100</f>
        <v>47.169811320754718</v>
      </c>
      <c r="G40" s="5">
        <f t="shared" ref="G40:J40" si="5">G38/$E$38*100</f>
        <v>22.222222222222221</v>
      </c>
      <c r="H40" s="5">
        <f t="shared" si="5"/>
        <v>7.1278825995807118</v>
      </c>
      <c r="I40" s="5">
        <f t="shared" si="5"/>
        <v>12.159329140461216</v>
      </c>
      <c r="J40" s="5">
        <f t="shared" si="5"/>
        <v>11.320754716981133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horizontalDpi="1200" verticalDpi="1200" r:id="rId1"/>
  <headerFooter alignWithMargins="0"/>
  <ignoredErrors>
    <ignoredError sqref="C3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5" x14ac:dyDescent="0.2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5" x14ac:dyDescent="0.2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Arnold</dc:creator>
  <cp:lastModifiedBy>Arnold Arnold</cp:lastModifiedBy>
  <cp:lastPrinted>2012-09-17T12:20:13Z</cp:lastPrinted>
  <dcterms:created xsi:type="dcterms:W3CDTF">2012-09-17T12:14:46Z</dcterms:created>
  <dcterms:modified xsi:type="dcterms:W3CDTF">2024-08-27T07:47:17Z</dcterms:modified>
</cp:coreProperties>
</file>